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40" windowHeight="8640" activeTab="2"/>
  </bookViews>
  <sheets>
    <sheet name="Skrócony bilans" sheetId="1" r:id="rId1"/>
    <sheet name="RZiS_k" sheetId="2" r:id="rId2"/>
    <sheet name="Przepływy pieniężne" sheetId="3" r:id="rId3"/>
    <sheet name="Zest. zmian w kap. własnym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<sst xmlns="http://schemas.openxmlformats.org/spreadsheetml/2006/main" count="119" uniqueCount="116">
  <si>
    <t>AKTYWA/ ASSETS</t>
  </si>
  <si>
    <t>A. AKTYWA TRWAŁE/ FIXED ASSETS</t>
  </si>
  <si>
    <t>I. Wartości niematerialne i prawne/  Intangible fixed assets</t>
  </si>
  <si>
    <t>II. Rzeczowe aktywa trwałe/ Fixed assets</t>
  </si>
  <si>
    <t>III. Należności długoterminowe/ Long-term receivables</t>
  </si>
  <si>
    <t>IV. Inwestycje długoterminowe/ Long-term investments</t>
  </si>
  <si>
    <t xml:space="preserve">V. Długoterminowe rozliczenia międzyokresowe/ Long-term prepayments </t>
  </si>
  <si>
    <t>B. AKTYWA OBROTOWE/ Current assets</t>
  </si>
  <si>
    <t>I. Zapasy / Reserves</t>
  </si>
  <si>
    <t>II. Należności krótkoterminowe/ Short-term receivables</t>
  </si>
  <si>
    <t>III. Inwestycje krótkoterminowe/ Short-term investments</t>
  </si>
  <si>
    <t xml:space="preserve">IV. Krótkoterminowe rozliczenia międzyokresowe/  Short-term prepayments </t>
  </si>
  <si>
    <t>C. Należne wpłaty na kapitał (fundusz) podstawowy/ Called-up capital (fund)</t>
  </si>
  <si>
    <t>D. Udziały (akcje) własne/ Treasure shares</t>
  </si>
  <si>
    <t>AKTYWA RAZEM/ TOTAL ASSETS</t>
  </si>
  <si>
    <t>PASYWA/ LIABILITIES</t>
  </si>
  <si>
    <t>A. KAPITAŁ (FUNDUSZ) WŁASNY/ EQUITY (OWN FUND)</t>
  </si>
  <si>
    <t>I. Kapitał (fundusz) podstawowy/ Share capital (fund)</t>
  </si>
  <si>
    <t>II. Kapitał (fundusz) zapasowy/ Supplementary capital (fund)</t>
  </si>
  <si>
    <t>III. Kapitał (fundusz) z aktualizacji wyceny/ Revaluation Reserve (Fund)</t>
  </si>
  <si>
    <t>IV. Pozostałe kapitały (fundusze) rezerwowe/ Other Reserve Funds</t>
  </si>
  <si>
    <t>V. Zysk (strata) z lat ubiegłych ( Skutki błędów lat ubiegłych)/ Profit (loss) from previous years results</t>
  </si>
  <si>
    <t>VI. Zysk (strata) netto/ Net profit(loss)</t>
  </si>
  <si>
    <t xml:space="preserve">VII. Odpisy z zysku netto w ciągu roku obrotowego (wielkość ujemna)/ Net income write-offs during the accounting year (negative value) </t>
  </si>
  <si>
    <t>B. ZOBOWIĄZANIA I REZERWY NA ZOBOWIĄZANIA/ Liabilities and Provisions for liabilities</t>
  </si>
  <si>
    <t>I. Rezerwy na zobowiązania/ Provisions for liabilities</t>
  </si>
  <si>
    <t>II. Zobowiązania długoterminowe/ Long-term liabilities</t>
  </si>
  <si>
    <t>III. Zobowiązania krótkoterminowe/ Short-term liabilities</t>
  </si>
  <si>
    <t>IV. Rozliczenia międzyokresowe/ Accruals</t>
  </si>
  <si>
    <t>PASYWA RAZEM/ TOTAL LIABILITIES</t>
  </si>
  <si>
    <t>Rachunek zysków i strat - wariant kalkulacyjny/ Profit and loss account - functional classification</t>
  </si>
  <si>
    <t>Wyszczególnienie/ Specification</t>
  </si>
  <si>
    <t>A. Przychody netto ze sprzedaży  produktów, towarów, materiałów i usług, w tym:/ Net income from sale of goods, products, materials and services</t>
  </si>
  <si>
    <t>– od jednostek powiązanych / From affiliated entities</t>
  </si>
  <si>
    <t>I. Przychody netto ze sprzedaży usług/ Net income from sale of services</t>
  </si>
  <si>
    <t>II. Przychody netto ze sprzedaży towarów ,produktów i materiałów/ Net income from sale of goods, products and materials</t>
  </si>
  <si>
    <t>B. Koszty sprzedanych produktów, towarów,materiałów i usług , w tym:/ Cost of sold goods, products, materials and services</t>
  </si>
  <si>
    <t>– jednostkom powiązanym / to related entities</t>
  </si>
  <si>
    <t>I. Koszt  sprzedanych  usług/ Cost of sold services</t>
  </si>
  <si>
    <t>II. Wartość i koszt wytworzenia sprzedanych towarów ,produtów i materiałów/ Value and cost of manufacturing sold goods, products and materials</t>
  </si>
  <si>
    <t>C. Zysk (strata) brutto ze sprzedaży (A–B)/ Gross profit- Loss on sales (A-B)</t>
  </si>
  <si>
    <t>D. Koszty sprzedaży/ Sales costs</t>
  </si>
  <si>
    <t>E. Koszty ogólnego zarządu/ General management costs</t>
  </si>
  <si>
    <t>F. Zysk (strata) ze sprzedaży (C–D–E)/ Profit / Loss on sales (C-D-E)</t>
  </si>
  <si>
    <t>G. Pozostałe przychody operacyjne / Other operating income</t>
  </si>
  <si>
    <t>I. Zysk z tytułu rozchodu niefinansowych aktywów trwałych/ Profit from outflow of nonfinancial asset</t>
  </si>
  <si>
    <t>II. Dotacje/ Subsidies</t>
  </si>
  <si>
    <t>III. Aktualizacja wartości aktywów niefinansowych (wycena nieruchomości)/ Revaluation of non-financial assets (valuation of property)</t>
  </si>
  <si>
    <t>IV. Inne przychody operacyjne / Other operating income</t>
  </si>
  <si>
    <t>H. Pozostałe koszty operacyjne/ Other operational costs</t>
  </si>
  <si>
    <t>I. Strata z tytułu rozchodu niefinansowych aktywów trwałych/ Loss as a result from non-financial disposal of assets</t>
  </si>
  <si>
    <t>II. Aktualizacja wartości aktywów niefinansowych/ Revaluation of non-financial assets</t>
  </si>
  <si>
    <t>III. Inne koszty operacyjne/ Other operating costs</t>
  </si>
  <si>
    <t>I. Zysk (strata) z działalności operacyjnej (F+G–H) / Profit (loss) on business activity (F+G-H)</t>
  </si>
  <si>
    <t>J. Przychody finansowe/ Financial costs</t>
  </si>
  <si>
    <t>I. Dywidendy i udziały w zyskach, w tym:/ Dividends and profit shares</t>
  </si>
  <si>
    <t>a) od jednostek powiązanych, w tym/ From related parties including:</t>
  </si>
  <si>
    <t>– w których jednostka posiada zaangażowanie w kapitale/ - in which an entity holds its own equity in the share capital</t>
  </si>
  <si>
    <t>b) od jednostek pozostałych, w tym/ From other entities</t>
  </si>
  <si>
    <t>– w których jednostka posiada zaangażowanie w kapitale/ in which an entity holds its own equity in the share capital</t>
  </si>
  <si>
    <t>II. Odsetki, w tym:/ Interest including</t>
  </si>
  <si>
    <t>– od jednostek powiązanych/ from related entities</t>
  </si>
  <si>
    <t>III. Zysk z tytułu rozchodu aktywów finansowych, w tym: / Profit as a result from financial disposal of assets</t>
  </si>
  <si>
    <t>– w jednostkach powiązanych/ From related parties</t>
  </si>
  <si>
    <t>IV. Aktualizacja wartości aktywów finansowych/ Revaluation of financial assets</t>
  </si>
  <si>
    <t>V. Inne/ Other</t>
  </si>
  <si>
    <t>K. Koszty finansowe/ Financial costs</t>
  </si>
  <si>
    <t>I. Odsetki, w tym: / Interest including:</t>
  </si>
  <si>
    <t>– dla jednostek powiązanych/ for related entities</t>
  </si>
  <si>
    <t>II. Strata z tytułu rozchodu aktywów finansowych, w tym:/ Loss as a result from financial disposal of assets</t>
  </si>
  <si>
    <t>– w jednostkach powiązanych/ From related entities</t>
  </si>
  <si>
    <t>III. Aktualizacja wartości aktywów finansowych/ Revaluation of financial assets</t>
  </si>
  <si>
    <t>IV. Inne/ Other</t>
  </si>
  <si>
    <t>L. Zysk (strata) brutto (I+J–K)/ Gross profit (loss) (I+J-K)</t>
  </si>
  <si>
    <t>M. Podatek dochodowy/ Income tax</t>
  </si>
  <si>
    <t>N. Pozostałe obowiązkowe zmniejszenia zysku (zwiększenia straty)/Other mandatory decrease of profit (increase of loss)</t>
  </si>
  <si>
    <t>O. Zysk (strata) netto (L–M–N) / Net profit(loss) (L-M-N)</t>
  </si>
  <si>
    <t xml:space="preserve">Rachunek przepływów pieniężnych (PLN) (metoda pośrednia) / CASH FLOW STATEMENT (INDIRECT METHOD) </t>
  </si>
  <si>
    <t>Wyszczególnienie/ The delineation</t>
  </si>
  <si>
    <t>A. Przepływy środków pieniężnych z działalności operacyjnej/ Cash flow from operating activity</t>
  </si>
  <si>
    <t>I. Zysk (strata) netto /  Net profit (loss)</t>
  </si>
  <si>
    <t>II. Korekty razem/ Corrections in total</t>
  </si>
  <si>
    <t>III. Przepływy pieniężne netto z działalności operacyjnej (I+II)/ Net cash flow from operating activities (I+II)</t>
  </si>
  <si>
    <t>B. Przepływy środków pieniężnych z działalności inwestycyjnej/ Cash flow from investment activities</t>
  </si>
  <si>
    <t>I. Wpływy/ Inflows</t>
  </si>
  <si>
    <t>II. Wydatki/ Expenses</t>
  </si>
  <si>
    <t>III. Przepływy pieniężne netto z działalności inwestycyjnej (I–II)/ Net cash flow from investment activities (I-II)</t>
  </si>
  <si>
    <t>C. Przepływy środków pieniężnych z działalności finansowej/ Cash flow from financial activity</t>
  </si>
  <si>
    <t>III. Przepływy pieniężne netto z działalności finansowej (I–II)/ Net cash flow from financial activity (I-II)</t>
  </si>
  <si>
    <t>D. Przepływy pieniężne netto razem (A.III.+B.III+C.III)/ Total net cash flow (A.III+/-B.III+/-C.III)</t>
  </si>
  <si>
    <t>E. Bilansowa zmiana stanu środków pieniężnych, w tym: / Balance-sheet change in cash, including :</t>
  </si>
  <si>
    <t>– zmiana stanu środków pieniężnych z tytułu różnic kursowych/ change in cash due to foreign exchange</t>
  </si>
  <si>
    <t xml:space="preserve">F. Środki pieniężne na początek okresu/ Cash opening balance </t>
  </si>
  <si>
    <t xml:space="preserve">G. Środki pieniężne na koniec okresu (F+D), w tym: Cash at end of period (F+D) including: </t>
  </si>
  <si>
    <t>– o ograniczonej możliwości dysponowania/ Restricted cash</t>
  </si>
  <si>
    <t>Zestawienie zmian w kapitale (funduszu) własnym/  Itemisation of changes in the capital account</t>
  </si>
  <si>
    <t xml:space="preserve">I. Kapitał (fundusz) własny na początek okresu (BO) / Opening balance of equity (BO) </t>
  </si>
  <si>
    <t>I.a. Kapitał (fundusz) własny na początek okresu (BO) po korektach/ Equity as of the period beginning (OB) after corrections</t>
  </si>
  <si>
    <t>II. Kapitał (fundusz) własny na koniec okresu (BZ)/ Closing balance of equity (BZ)</t>
  </si>
  <si>
    <t xml:space="preserve">III. Kapitał (fundusz) własny, po uwzględnieniu proponowanego podziału zysku (pokrycia straty)/ Equity considering proposed profit distribution (loss coverage) </t>
  </si>
  <si>
    <t>II kwartał/quater            01.04.2021- 30.06.2021</t>
  </si>
  <si>
    <t>II kwartał/quater                                   01.04.2021 - 31.06.2021</t>
  </si>
  <si>
    <t>BILANS na dzień dzień 30.06.2022/ Balance sheet as of 30.06.2022</t>
  </si>
  <si>
    <t>Stan na dzień 30.06.2022/ Per 30.06.2022</t>
  </si>
  <si>
    <t>Stan na 30.06.2021</t>
  </si>
  <si>
    <t>Stan na dzień 30.06.2022/ Per  30.06.2022</t>
  </si>
  <si>
    <t>Stan na 30.06.2021 / Per 30.06.2021</t>
  </si>
  <si>
    <t>II kwartał / quater                               01.04.2022 - 30.06.2022</t>
  </si>
  <si>
    <t>II kwartał                                01.04.2021 - 30.06.2021</t>
  </si>
  <si>
    <t>2021 narastająco                                 01.01.2021 - 30.06.2021</t>
  </si>
  <si>
    <t>2022narastająco/cumulative            01.01.2022 - 30.06.2022</t>
  </si>
  <si>
    <t>II kwartał/quater            01.04.2022- 30.06.2022</t>
  </si>
  <si>
    <t>2022 narastająco/cumulative                               01.01.2022- 30.06.2022</t>
  </si>
  <si>
    <t>2021 narastająco/cumulative                                 01.01.2021 - 30.06.2021</t>
  </si>
  <si>
    <t>II kwartał/quater                                   01.04.2022 - 31.06.2022</t>
  </si>
  <si>
    <t>2022 narastająco/cumulative                               01.01.2022 - 30.06.2022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</si>
</sst>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0.0000"/>
  </numFmts>
  <fonts count="42">
    <font>
      <sz val="10"/>
      <name val="Arial CE"/>
      <family val="0"/>
    </font>
    <font>
      <sz val="10"/>
      <name val="Cambri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36" fillId="33" borderId="10" xfId="0" applyNumberFormat="1" applyFont="1" applyFill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4" fillId="33" borderId="10" xfId="53" applyNumberFormat="1" applyFont="1" applyFill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41" fillId="0" borderId="10" xfId="0" applyNumberFormat="1" applyFont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24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ia\AppData\Local\Microsoft\Windows\INetCache\Content.Outlook\AT2F840Y\2Q%20narastaj&#261;c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%20Tobiasz-Gabry&#347;\AppData\Local\Microsoft\Windows\INetCache\Content.Outlook\XN5A47ZF\2Q%20narastaj&#261;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ywa"/>
      <sheetName val="Pasywa"/>
      <sheetName val="RZiS_p"/>
      <sheetName val="RZIS do premii"/>
      <sheetName val="RZiS_k"/>
      <sheetName val="Zestawienie_zm"/>
      <sheetName val="Przeplywy_mb"/>
      <sheetName val="Przeplywy_mp"/>
      <sheetName val="Wykaz_not"/>
      <sheetName val="nota_001"/>
      <sheetName val="nota_002"/>
      <sheetName val="nota_003"/>
      <sheetName val="nota_004"/>
      <sheetName val="nota_005"/>
      <sheetName val="nota_006"/>
      <sheetName val="nota_007"/>
      <sheetName val="nota_008"/>
      <sheetName val="nota_009"/>
      <sheetName val="nota_010"/>
      <sheetName val="nota_011"/>
      <sheetName val="nota_013"/>
      <sheetName val="nota_014"/>
      <sheetName val="nota_015"/>
      <sheetName val="nota_016"/>
      <sheetName val="nota_017"/>
      <sheetName val="nota_018"/>
      <sheetName val="nota_019"/>
      <sheetName val="nota_020"/>
      <sheetName val="nota_021"/>
      <sheetName val="nota_022"/>
      <sheetName val="nota_023"/>
      <sheetName val="nota_024"/>
      <sheetName val="nota_025"/>
      <sheetName val="nota_026"/>
      <sheetName val="nota_027"/>
      <sheetName val="nota_028"/>
      <sheetName val="nota_029"/>
      <sheetName val="nota_030"/>
      <sheetName val="nota_031"/>
      <sheetName val="nota_032"/>
      <sheetName val="nota_033"/>
      <sheetName val="nota_034"/>
      <sheetName val="nota_035"/>
      <sheetName val="nota_036"/>
      <sheetName val="nota_037"/>
      <sheetName val="nota_038"/>
      <sheetName val="nota_039"/>
      <sheetName val="nota_040"/>
      <sheetName val="nota_041"/>
      <sheetName val="nota_042"/>
      <sheetName val="nota_043"/>
      <sheetName val="nota_044"/>
      <sheetName val="nota_045"/>
      <sheetName val="nota_046"/>
      <sheetName val="nota_047"/>
      <sheetName val="nota_048"/>
      <sheetName val="nota_049"/>
      <sheetName val="nota_050"/>
      <sheetName val="nota_051"/>
      <sheetName val="nota_052"/>
      <sheetName val="nota_053"/>
      <sheetName val="nota_054"/>
      <sheetName val="nota_055"/>
      <sheetName val="nota_056"/>
      <sheetName val="nota_057"/>
      <sheetName val="nota_058"/>
      <sheetName val="nota_059"/>
      <sheetName val="nota_060"/>
      <sheetName val="nota_061"/>
      <sheetName val="nota_062"/>
      <sheetName val="nota_063"/>
      <sheetName val="nota_064"/>
      <sheetName val="nota_065"/>
      <sheetName val="nota_066"/>
      <sheetName val="nota_067"/>
      <sheetName val="nota_068"/>
      <sheetName val="nota_069"/>
      <sheetName val="nota_070"/>
      <sheetName val="nota_071"/>
      <sheetName val="nota_072"/>
      <sheetName val="nota_073"/>
      <sheetName val="nota_074"/>
      <sheetName val="nota_075"/>
      <sheetName val="nota_076"/>
      <sheetName val="nota_077"/>
      <sheetName val="nota_078"/>
      <sheetName val="nota_079"/>
      <sheetName val="nota_080"/>
      <sheetName val="nota_081"/>
      <sheetName val="nota_082"/>
      <sheetName val="nota_083"/>
      <sheetName val="nota_084"/>
      <sheetName val="nota_085"/>
      <sheetName val="nota_086"/>
      <sheetName val="nota_087"/>
      <sheetName val="nota_088"/>
      <sheetName val="nota_089"/>
      <sheetName val="nota_090"/>
      <sheetName val="nota_091"/>
      <sheetName val="nota_092"/>
      <sheetName val="nota_093"/>
      <sheetName val="nota_094"/>
      <sheetName val="nota_095"/>
      <sheetName val="nota_096"/>
      <sheetName val="nota_097"/>
      <sheetName val="nota_098"/>
      <sheetName val="nota_099"/>
      <sheetName val="nota_100"/>
      <sheetName val="nota_101"/>
      <sheetName val="nota_102"/>
      <sheetName val="nota_103"/>
      <sheetName val="nota_104"/>
      <sheetName val="nota_105"/>
      <sheetName val="nota_106"/>
      <sheetName val="nota_107"/>
      <sheetName val="nota_108"/>
      <sheetName val="nota_109"/>
      <sheetName val="nota_110"/>
      <sheetName val="nota_111"/>
      <sheetName val="nota_112"/>
      <sheetName val="nota_113"/>
      <sheetName val="nota_114"/>
      <sheetName val="nota_115"/>
      <sheetName val="nota_116"/>
      <sheetName val="nota_117"/>
      <sheetName val="nota_118"/>
      <sheetName val="nota_119"/>
      <sheetName val="nota_120"/>
      <sheetName val="nota_121"/>
      <sheetName val="nota_122"/>
      <sheetName val="nota_123"/>
      <sheetName val="nota_124"/>
      <sheetName val="nota_125"/>
      <sheetName val="nota_126"/>
      <sheetName val="nota_127"/>
      <sheetName val="nota_128"/>
      <sheetName val="nota_129"/>
      <sheetName val="nota_130"/>
      <sheetName val="nota_131"/>
      <sheetName val="nota_132"/>
      <sheetName val="nota_133"/>
      <sheetName val="nota_134"/>
      <sheetName val="nota_135"/>
      <sheetName val="nota_136"/>
      <sheetName val="nota_137"/>
      <sheetName val="nota_138"/>
      <sheetName val="nota_139"/>
      <sheetName val="nota_140"/>
      <sheetName val="nota_141"/>
      <sheetName val="nota_142"/>
      <sheetName val="nota_143"/>
      <sheetName val="nota_144"/>
      <sheetName val="nota_145"/>
      <sheetName val="nota_146"/>
      <sheetName val="nota_147"/>
      <sheetName val="nota_148"/>
      <sheetName val="nota_149"/>
      <sheetName val="nota_150"/>
      <sheetName val="nota_151"/>
      <sheetName val="nota_152"/>
      <sheetName val="nota_153"/>
      <sheetName val="nota_154"/>
      <sheetName val="nota_155"/>
      <sheetName val="nota_156"/>
      <sheetName val="AF_Bilans"/>
      <sheetName val="AF_RZiS_k"/>
      <sheetName val="AF_RZiS_p"/>
      <sheetName val="AF_Wskazniki_Bilans"/>
      <sheetName val="AF_Wskazniki_RZiS_k"/>
      <sheetName val="AF_Wskazniki_RZiS_p"/>
      <sheetName val="LEASINGI 3103"/>
      <sheetName val="Arkusz2"/>
      <sheetName val="Arkusz3"/>
    </sheetNames>
    <sheetDataSet>
      <sheetData sheetId="1">
        <row r="6">
          <cell r="D6">
            <v>1900004.2</v>
          </cell>
          <cell r="E6">
            <v>1900004.2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2">
          <cell r="D12">
            <v>0</v>
          </cell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B13">
      <selection activeCell="D23" sqref="D23"/>
    </sheetView>
  </sheetViews>
  <sheetFormatPr defaultColWidth="9.00390625" defaultRowHeight="12.75"/>
  <cols>
    <col min="1" max="1" width="6.25390625" style="0" hidden="1" customWidth="1"/>
    <col min="2" max="2" width="14.625" style="0" customWidth="1"/>
    <col min="3" max="3" width="66.125" style="0" customWidth="1"/>
    <col min="4" max="4" width="24.00390625" style="0" customWidth="1"/>
    <col min="5" max="5" width="30.875" style="0" customWidth="1"/>
    <col min="6" max="6" width="11.75390625" style="0" customWidth="1"/>
    <col min="7" max="7" width="13.875" style="0" customWidth="1"/>
    <col min="8" max="8" width="11.625" style="0" customWidth="1"/>
    <col min="9" max="9" width="13.00390625" style="0" customWidth="1"/>
  </cols>
  <sheetData>
    <row r="1" spans="1:5" ht="15">
      <c r="A1" s="8"/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6" ht="15">
      <c r="A3" s="8"/>
      <c r="B3" s="8"/>
      <c r="C3" s="58" t="s">
        <v>102</v>
      </c>
      <c r="D3" s="59"/>
      <c r="E3" s="59"/>
      <c r="F3" s="1"/>
    </row>
    <row r="4" spans="1:6" ht="15">
      <c r="A4" s="8"/>
      <c r="B4" s="8"/>
      <c r="C4" s="3"/>
      <c r="D4" s="4"/>
      <c r="E4" s="4"/>
      <c r="F4" s="1"/>
    </row>
    <row r="5" spans="1:6" ht="15">
      <c r="A5" s="8"/>
      <c r="B5" s="8"/>
      <c r="C5" s="23" t="s">
        <v>0</v>
      </c>
      <c r="D5" s="13" t="s">
        <v>103</v>
      </c>
      <c r="E5" s="12" t="s">
        <v>104</v>
      </c>
      <c r="F5" s="1"/>
    </row>
    <row r="6" spans="1:6" ht="15">
      <c r="A6" s="8"/>
      <c r="B6" s="8"/>
      <c r="C6" s="24" t="s">
        <v>1</v>
      </c>
      <c r="D6" s="46">
        <v>5203827.28</v>
      </c>
      <c r="E6" s="46">
        <v>5353093.25</v>
      </c>
      <c r="F6" s="1"/>
    </row>
    <row r="7" spans="1:6" ht="15.75" customHeight="1">
      <c r="A7" s="8"/>
      <c r="B7" s="8"/>
      <c r="C7" s="25" t="s">
        <v>2</v>
      </c>
      <c r="D7" s="20">
        <v>0</v>
      </c>
      <c r="E7" s="20">
        <v>0</v>
      </c>
      <c r="F7" s="1"/>
    </row>
    <row r="8" spans="1:6" ht="15">
      <c r="A8" s="8"/>
      <c r="B8" s="8"/>
      <c r="C8" s="25" t="s">
        <v>3</v>
      </c>
      <c r="D8" s="20">
        <v>174665.57</v>
      </c>
      <c r="E8" s="20">
        <v>161233.43</v>
      </c>
      <c r="F8" s="1"/>
    </row>
    <row r="9" spans="1:6" ht="15">
      <c r="A9" s="8"/>
      <c r="B9" s="8"/>
      <c r="C9" s="25" t="s">
        <v>4</v>
      </c>
      <c r="D9" s="20">
        <v>0</v>
      </c>
      <c r="E9" s="20">
        <v>0</v>
      </c>
      <c r="F9" s="1"/>
    </row>
    <row r="10" spans="1:6" ht="15">
      <c r="A10" s="8"/>
      <c r="B10" s="8"/>
      <c r="C10" s="25" t="s">
        <v>5</v>
      </c>
      <c r="D10" s="20">
        <v>4656687.21</v>
      </c>
      <c r="E10" s="20">
        <v>4811201.61</v>
      </c>
      <c r="F10" s="1"/>
    </row>
    <row r="11" spans="1:6" ht="30">
      <c r="A11" s="8"/>
      <c r="B11" s="8"/>
      <c r="C11" s="25" t="s">
        <v>6</v>
      </c>
      <c r="D11" s="20">
        <v>372474.5</v>
      </c>
      <c r="E11" s="20">
        <v>380658.21</v>
      </c>
      <c r="F11" s="1"/>
    </row>
    <row r="12" spans="1:6" ht="15">
      <c r="A12" s="8"/>
      <c r="B12" s="8"/>
      <c r="C12" s="24" t="s">
        <v>7</v>
      </c>
      <c r="D12" s="19">
        <v>42175408.4</v>
      </c>
      <c r="E12" s="19">
        <v>31473530.47</v>
      </c>
      <c r="F12" s="1"/>
    </row>
    <row r="13" spans="1:6" ht="15">
      <c r="A13" s="8"/>
      <c r="B13" s="8"/>
      <c r="C13" s="25" t="s">
        <v>8</v>
      </c>
      <c r="D13" s="20">
        <v>6950217.21</v>
      </c>
      <c r="E13" s="20">
        <v>3300598.33</v>
      </c>
      <c r="F13" s="1"/>
    </row>
    <row r="14" spans="1:6" ht="15">
      <c r="A14" s="8"/>
      <c r="B14" s="8"/>
      <c r="C14" s="25" t="s">
        <v>9</v>
      </c>
      <c r="D14" s="20">
        <v>10540075.51</v>
      </c>
      <c r="E14" s="20">
        <v>8445169.02</v>
      </c>
      <c r="F14" s="1"/>
    </row>
    <row r="15" spans="1:6" ht="15">
      <c r="A15" s="8"/>
      <c r="B15" s="8"/>
      <c r="C15" s="25" t="s">
        <v>10</v>
      </c>
      <c r="D15" s="20">
        <v>24622579.63</v>
      </c>
      <c r="E15" s="20">
        <v>19626458.8</v>
      </c>
      <c r="F15" s="1"/>
    </row>
    <row r="16" spans="1:6" ht="30">
      <c r="A16" s="8"/>
      <c r="B16" s="8"/>
      <c r="C16" s="25" t="s">
        <v>11</v>
      </c>
      <c r="D16" s="20">
        <v>62536</v>
      </c>
      <c r="E16" s="20">
        <v>101304.32</v>
      </c>
      <c r="F16" s="1"/>
    </row>
    <row r="17" spans="1:6" ht="30">
      <c r="A17" s="8"/>
      <c r="B17" s="8"/>
      <c r="C17" s="24" t="s">
        <v>12</v>
      </c>
      <c r="D17" s="20">
        <v>0</v>
      </c>
      <c r="E17" s="20">
        <v>0</v>
      </c>
      <c r="F17" s="1"/>
    </row>
    <row r="18" spans="1:6" ht="15">
      <c r="A18" s="8"/>
      <c r="B18" s="8"/>
      <c r="C18" s="24" t="s">
        <v>13</v>
      </c>
      <c r="D18" s="20">
        <v>0</v>
      </c>
      <c r="E18" s="20">
        <v>0</v>
      </c>
      <c r="F18" s="1"/>
    </row>
    <row r="19" spans="1:6" ht="15">
      <c r="A19" s="8"/>
      <c r="B19" s="8"/>
      <c r="C19" s="24" t="s">
        <v>14</v>
      </c>
      <c r="D19" s="19">
        <v>47379235.68</v>
      </c>
      <c r="E19" s="19">
        <v>36826623.72</v>
      </c>
      <c r="F19" s="1"/>
    </row>
    <row r="20" spans="1:6" ht="15">
      <c r="A20" s="8"/>
      <c r="B20" s="8"/>
      <c r="C20" s="5"/>
      <c r="D20" s="15"/>
      <c r="E20" s="6"/>
      <c r="F20" s="1"/>
    </row>
    <row r="21" spans="1:6" ht="15">
      <c r="A21" s="8"/>
      <c r="B21" s="11"/>
      <c r="C21" s="26" t="s">
        <v>15</v>
      </c>
      <c r="D21" s="13" t="s">
        <v>105</v>
      </c>
      <c r="E21" s="12" t="s">
        <v>106</v>
      </c>
      <c r="F21" s="1"/>
    </row>
    <row r="22" spans="1:5" ht="15">
      <c r="A22" s="8"/>
      <c r="B22" s="11"/>
      <c r="C22" s="27" t="s">
        <v>16</v>
      </c>
      <c r="D22" s="47">
        <v>26746913.89</v>
      </c>
      <c r="E22" s="47">
        <v>24541559.46</v>
      </c>
    </row>
    <row r="23" spans="1:5" ht="15">
      <c r="A23" s="8"/>
      <c r="B23" s="8"/>
      <c r="C23" s="28" t="s">
        <v>17</v>
      </c>
      <c r="D23" s="47">
        <f>'[1]Pasywa'!D6</f>
        <v>1900004.2</v>
      </c>
      <c r="E23" s="47">
        <f>'[1]Pasywa'!E6</f>
        <v>1900004.2</v>
      </c>
    </row>
    <row r="24" spans="1:5" ht="15">
      <c r="A24" s="8"/>
      <c r="B24" s="8"/>
      <c r="C24" s="28" t="s">
        <v>18</v>
      </c>
      <c r="D24" s="47">
        <v>22334052.5</v>
      </c>
      <c r="E24" s="47">
        <v>20296622.94</v>
      </c>
    </row>
    <row r="25" spans="1:5" ht="15">
      <c r="A25" s="8"/>
      <c r="B25" s="8"/>
      <c r="C25" s="28" t="s">
        <v>19</v>
      </c>
      <c r="D25" s="48">
        <f>'[1]Pasywa'!D8</f>
        <v>0</v>
      </c>
      <c r="E25" s="48">
        <f>'[1]Pasywa'!E8</f>
        <v>0</v>
      </c>
    </row>
    <row r="26" spans="1:5" ht="15">
      <c r="A26" s="8"/>
      <c r="B26" s="8"/>
      <c r="C26" s="28" t="s">
        <v>20</v>
      </c>
      <c r="D26" s="47">
        <f>'[1]Pasywa'!D9</f>
        <v>0</v>
      </c>
      <c r="E26" s="47">
        <f>'[1]Pasywa'!E9</f>
        <v>0</v>
      </c>
    </row>
    <row r="27" spans="1:5" ht="30">
      <c r="A27" s="8"/>
      <c r="B27" s="8"/>
      <c r="C27" s="28" t="s">
        <v>21</v>
      </c>
      <c r="D27" s="48">
        <f>'[1]Pasywa'!D10</f>
        <v>0</v>
      </c>
      <c r="E27" s="48">
        <f>'[1]Pasywa'!E10</f>
        <v>0</v>
      </c>
    </row>
    <row r="28" spans="1:5" ht="15">
      <c r="A28" s="8"/>
      <c r="B28" s="8"/>
      <c r="C28" s="28" t="s">
        <v>22</v>
      </c>
      <c r="D28" s="49">
        <v>2512857.19</v>
      </c>
      <c r="E28" s="49">
        <v>2344932.32</v>
      </c>
    </row>
    <row r="29" spans="1:5" ht="30">
      <c r="A29" s="8"/>
      <c r="B29" s="8"/>
      <c r="C29" s="28" t="s">
        <v>23</v>
      </c>
      <c r="D29" s="48">
        <f>'[1]Pasywa'!D12</f>
        <v>0</v>
      </c>
      <c r="E29" s="48">
        <f>'[1]Pasywa'!E12</f>
        <v>0</v>
      </c>
    </row>
    <row r="30" spans="1:5" ht="30">
      <c r="A30" s="8"/>
      <c r="B30" s="8"/>
      <c r="C30" s="27" t="s">
        <v>24</v>
      </c>
      <c r="D30" s="50">
        <v>20632321.79</v>
      </c>
      <c r="E30" s="50">
        <v>12285064.26</v>
      </c>
    </row>
    <row r="31" spans="1:5" ht="15">
      <c r="A31" s="8"/>
      <c r="B31" s="8"/>
      <c r="C31" s="28" t="s">
        <v>25</v>
      </c>
      <c r="D31" s="51">
        <v>728816.86</v>
      </c>
      <c r="E31" s="51">
        <v>716271.57</v>
      </c>
    </row>
    <row r="32" spans="1:5" ht="15">
      <c r="A32" s="8"/>
      <c r="B32" s="8"/>
      <c r="C32" s="28" t="s">
        <v>26</v>
      </c>
      <c r="D32" s="52">
        <v>0</v>
      </c>
      <c r="E32" s="55">
        <v>2479166.67</v>
      </c>
    </row>
    <row r="33" spans="1:5" ht="15">
      <c r="A33" s="8"/>
      <c r="B33" s="8"/>
      <c r="C33" s="28" t="s">
        <v>27</v>
      </c>
      <c r="D33" s="53">
        <v>19857648.03</v>
      </c>
      <c r="E33" s="53">
        <v>8877782.82</v>
      </c>
    </row>
    <row r="34" spans="1:5" ht="15">
      <c r="A34" s="8"/>
      <c r="B34" s="8"/>
      <c r="C34" s="28" t="s">
        <v>28</v>
      </c>
      <c r="D34" s="54">
        <v>45856.9</v>
      </c>
      <c r="E34" s="54">
        <v>211843.2</v>
      </c>
    </row>
    <row r="35" spans="1:5" ht="15">
      <c r="A35" s="8"/>
      <c r="B35" s="8"/>
      <c r="C35" s="27" t="s">
        <v>29</v>
      </c>
      <c r="D35" s="55">
        <v>47379235.68</v>
      </c>
      <c r="E35" s="55">
        <v>36826623.72</v>
      </c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</sheetData>
  <sheetProtection/>
  <mergeCells count="1">
    <mergeCell ref="C3:E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showGridLines="0"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7.00390625" style="8" customWidth="1"/>
    <col min="2" max="2" width="73.25390625" style="8" customWidth="1"/>
    <col min="3" max="3" width="22.625" style="8" customWidth="1"/>
    <col min="4" max="5" width="21.75390625" style="8" customWidth="1"/>
    <col min="6" max="6" width="21.125" style="8" customWidth="1"/>
    <col min="7" max="16384" width="9.125" style="8" customWidth="1"/>
  </cols>
  <sheetData>
    <row r="2" spans="2:6" ht="15">
      <c r="B2" s="60" t="s">
        <v>30</v>
      </c>
      <c r="C2" s="61"/>
      <c r="D2" s="61"/>
      <c r="E2" s="61"/>
      <c r="F2" s="62"/>
    </row>
    <row r="4" spans="2:6" ht="48" customHeight="1">
      <c r="B4" s="31" t="s">
        <v>31</v>
      </c>
      <c r="C4" s="7" t="s">
        <v>107</v>
      </c>
      <c r="D4" s="7" t="s">
        <v>108</v>
      </c>
      <c r="E4" s="7" t="s">
        <v>110</v>
      </c>
      <c r="F4" s="7" t="s">
        <v>109</v>
      </c>
    </row>
    <row r="5" spans="2:6" ht="30">
      <c r="B5" s="32" t="s">
        <v>32</v>
      </c>
      <c r="C5" s="19">
        <v>19434854.159999996</v>
      </c>
      <c r="D5" s="19">
        <v>14052232.030000001</v>
      </c>
      <c r="E5" s="19">
        <v>39638908.48</v>
      </c>
      <c r="F5" s="19">
        <v>25672305.8</v>
      </c>
    </row>
    <row r="6" spans="2:6" ht="15">
      <c r="B6" s="30" t="s">
        <v>33</v>
      </c>
      <c r="C6" s="56"/>
      <c r="D6" s="56"/>
      <c r="E6" s="18"/>
      <c r="F6" s="18"/>
    </row>
    <row r="7" spans="2:6" ht="15">
      <c r="B7" s="30" t="s">
        <v>34</v>
      </c>
      <c r="C7" s="20">
        <v>394540.74</v>
      </c>
      <c r="D7" s="20">
        <v>599960.91</v>
      </c>
      <c r="E7" s="20">
        <v>780887.05</v>
      </c>
      <c r="F7" s="20">
        <v>1112193.89</v>
      </c>
    </row>
    <row r="8" spans="2:6" ht="30">
      <c r="B8" s="33" t="s">
        <v>35</v>
      </c>
      <c r="C8" s="20">
        <v>19040313.419999998</v>
      </c>
      <c r="D8" s="20">
        <v>13452271.120000001</v>
      </c>
      <c r="E8" s="20">
        <v>38858021.43</v>
      </c>
      <c r="F8" s="20">
        <v>24560111.91</v>
      </c>
    </row>
    <row r="9" spans="2:6" ht="30">
      <c r="B9" s="32" t="s">
        <v>36</v>
      </c>
      <c r="C9" s="19">
        <v>17236144.16</v>
      </c>
      <c r="D9" s="19">
        <v>11679006.53</v>
      </c>
      <c r="E9" s="19">
        <v>35301333.09</v>
      </c>
      <c r="F9" s="19">
        <v>21493037.26</v>
      </c>
    </row>
    <row r="10" spans="2:6" ht="15">
      <c r="B10" s="30" t="s">
        <v>37</v>
      </c>
      <c r="C10" s="56">
        <v>0</v>
      </c>
      <c r="D10" s="56">
        <v>0</v>
      </c>
      <c r="E10" s="18">
        <v>0</v>
      </c>
      <c r="F10" s="18">
        <v>0</v>
      </c>
    </row>
    <row r="11" spans="2:6" ht="15">
      <c r="B11" s="30" t="s">
        <v>38</v>
      </c>
      <c r="C11" s="56">
        <v>1626.34</v>
      </c>
      <c r="D11" s="56">
        <v>58468.47</v>
      </c>
      <c r="E11" s="18">
        <v>12542.31</v>
      </c>
      <c r="F11" s="18">
        <v>83905.94</v>
      </c>
    </row>
    <row r="12" spans="2:6" ht="30">
      <c r="B12" s="33" t="s">
        <v>39</v>
      </c>
      <c r="C12" s="20">
        <v>17234517.82</v>
      </c>
      <c r="D12" s="20">
        <v>11620538.059999999</v>
      </c>
      <c r="E12" s="20">
        <v>35288790.78</v>
      </c>
      <c r="F12" s="20">
        <v>21409131.32</v>
      </c>
    </row>
    <row r="13" spans="2:6" ht="15">
      <c r="B13" s="29" t="s">
        <v>40</v>
      </c>
      <c r="C13" s="19">
        <v>2198709.9999999963</v>
      </c>
      <c r="D13" s="19">
        <v>2373225.500000002</v>
      </c>
      <c r="E13" s="19">
        <v>4337575.389999993</v>
      </c>
      <c r="F13" s="19">
        <v>4179268.539999999</v>
      </c>
    </row>
    <row r="14" spans="2:6" ht="15">
      <c r="B14" s="29" t="s">
        <v>41</v>
      </c>
      <c r="C14" s="19">
        <v>568470.96</v>
      </c>
      <c r="D14" s="19">
        <v>442057.97</v>
      </c>
      <c r="E14" s="19">
        <v>1010793.74</v>
      </c>
      <c r="F14" s="19">
        <v>820686.28</v>
      </c>
    </row>
    <row r="15" spans="2:6" ht="15">
      <c r="B15" s="29" t="s">
        <v>42</v>
      </c>
      <c r="C15" s="19">
        <v>256503.42</v>
      </c>
      <c r="D15" s="19">
        <v>311157.72</v>
      </c>
      <c r="E15" s="19">
        <v>505626.91</v>
      </c>
      <c r="F15" s="19">
        <v>548319.5800000001</v>
      </c>
    </row>
    <row r="16" spans="2:6" ht="15">
      <c r="B16" s="29" t="s">
        <v>43</v>
      </c>
      <c r="C16" s="19">
        <v>1373735.6199999964</v>
      </c>
      <c r="D16" s="19">
        <v>1620009.810000002</v>
      </c>
      <c r="E16" s="19">
        <v>2821154.739999993</v>
      </c>
      <c r="F16" s="19">
        <v>2810262.679999999</v>
      </c>
    </row>
    <row r="17" spans="2:6" ht="15">
      <c r="B17" s="29" t="s">
        <v>44</v>
      </c>
      <c r="C17" s="19">
        <v>269986.58999999997</v>
      </c>
      <c r="D17" s="19">
        <v>99699.38</v>
      </c>
      <c r="E17" s="19">
        <v>278050.64</v>
      </c>
      <c r="F17" s="19">
        <v>123865.34</v>
      </c>
    </row>
    <row r="18" spans="2:6" ht="15">
      <c r="B18" s="34" t="s">
        <v>45</v>
      </c>
      <c r="C18" s="19">
        <v>178629.18</v>
      </c>
      <c r="D18" s="19">
        <v>0</v>
      </c>
      <c r="E18" s="16">
        <v>178629.18</v>
      </c>
      <c r="F18" s="16">
        <v>3444</v>
      </c>
    </row>
    <row r="19" spans="2:6" ht="15">
      <c r="B19" s="30" t="s">
        <v>46</v>
      </c>
      <c r="C19" s="20">
        <v>0</v>
      </c>
      <c r="D19" s="20">
        <v>0</v>
      </c>
      <c r="E19" s="17">
        <v>0</v>
      </c>
      <c r="F19" s="17">
        <v>0</v>
      </c>
    </row>
    <row r="20" spans="2:6" ht="30">
      <c r="B20" s="33" t="s">
        <v>47</v>
      </c>
      <c r="C20" s="20">
        <v>0</v>
      </c>
      <c r="D20" s="20"/>
      <c r="E20" s="14">
        <v>0</v>
      </c>
      <c r="F20" s="14">
        <v>0</v>
      </c>
    </row>
    <row r="21" spans="2:6" ht="15">
      <c r="B21" s="30" t="s">
        <v>48</v>
      </c>
      <c r="C21" s="20">
        <v>91357.41</v>
      </c>
      <c r="D21" s="20">
        <v>99699.38</v>
      </c>
      <c r="E21" s="20">
        <v>99421.45999999999</v>
      </c>
      <c r="F21" s="20">
        <v>120421.34</v>
      </c>
    </row>
    <row r="22" spans="2:6" ht="15">
      <c r="B22" s="30" t="s">
        <v>49</v>
      </c>
      <c r="C22" s="20">
        <v>18193.15</v>
      </c>
      <c r="D22" s="20">
        <v>33127.41</v>
      </c>
      <c r="E22" s="20">
        <v>29158.690000000002</v>
      </c>
      <c r="F22" s="20">
        <v>36700.08</v>
      </c>
    </row>
    <row r="23" spans="2:6" ht="30">
      <c r="B23" s="33" t="s">
        <v>50</v>
      </c>
      <c r="C23" s="20">
        <v>0</v>
      </c>
      <c r="D23" s="20">
        <v>0</v>
      </c>
      <c r="E23" s="17">
        <v>0</v>
      </c>
      <c r="F23" s="17">
        <v>0</v>
      </c>
    </row>
    <row r="24" spans="2:6" ht="15">
      <c r="B24" s="30" t="s">
        <v>51</v>
      </c>
      <c r="C24" s="20">
        <v>0</v>
      </c>
      <c r="D24" s="20">
        <v>0</v>
      </c>
      <c r="E24" s="17">
        <v>0</v>
      </c>
      <c r="F24" s="17">
        <v>0</v>
      </c>
    </row>
    <row r="25" spans="2:6" ht="15">
      <c r="B25" s="30" t="s">
        <v>52</v>
      </c>
      <c r="C25" s="20">
        <v>18193.15</v>
      </c>
      <c r="D25" s="20">
        <v>33127.41</v>
      </c>
      <c r="E25" s="20">
        <v>29158.690000000002</v>
      </c>
      <c r="F25" s="20">
        <v>36700.08</v>
      </c>
    </row>
    <row r="26" spans="2:6" ht="15">
      <c r="B26" s="29" t="s">
        <v>53</v>
      </c>
      <c r="C26" s="19">
        <v>1625529.0599999963</v>
      </c>
      <c r="D26" s="19">
        <v>1686581.780000002</v>
      </c>
      <c r="E26" s="19">
        <v>3070046.689999993</v>
      </c>
      <c r="F26" s="19">
        <v>2897427.9399999985</v>
      </c>
    </row>
    <row r="27" spans="2:6" ht="15">
      <c r="B27" s="29" t="s">
        <v>54</v>
      </c>
      <c r="C27" s="19">
        <v>139097.23</v>
      </c>
      <c r="D27" s="19">
        <v>10687.04</v>
      </c>
      <c r="E27" s="19">
        <v>152296.11</v>
      </c>
      <c r="F27" s="19">
        <v>10687.04</v>
      </c>
    </row>
    <row r="28" spans="2:6" ht="15">
      <c r="B28" s="29" t="s">
        <v>55</v>
      </c>
      <c r="C28" s="19">
        <v>0</v>
      </c>
      <c r="D28" s="19">
        <v>0</v>
      </c>
      <c r="E28" s="16">
        <v>0</v>
      </c>
      <c r="F28" s="16">
        <v>0</v>
      </c>
    </row>
    <row r="29" spans="2:6" ht="15">
      <c r="B29" s="30" t="s">
        <v>56</v>
      </c>
      <c r="C29" s="20">
        <v>0</v>
      </c>
      <c r="D29" s="20">
        <v>0</v>
      </c>
      <c r="E29" s="17">
        <v>0</v>
      </c>
      <c r="F29" s="17">
        <v>0</v>
      </c>
    </row>
    <row r="30" spans="2:6" ht="30">
      <c r="B30" s="33" t="s">
        <v>57</v>
      </c>
      <c r="C30" s="20">
        <v>0</v>
      </c>
      <c r="D30" s="20">
        <v>0</v>
      </c>
      <c r="E30" s="17">
        <v>0</v>
      </c>
      <c r="F30" s="17">
        <v>0</v>
      </c>
    </row>
    <row r="31" spans="2:6" ht="15">
      <c r="B31" s="30" t="s">
        <v>58</v>
      </c>
      <c r="C31" s="20">
        <v>0</v>
      </c>
      <c r="D31" s="20">
        <v>0</v>
      </c>
      <c r="E31" s="17">
        <v>0</v>
      </c>
      <c r="F31" s="17">
        <v>0</v>
      </c>
    </row>
    <row r="32" spans="2:6" ht="30">
      <c r="B32" s="33" t="s">
        <v>59</v>
      </c>
      <c r="C32" s="20">
        <v>0</v>
      </c>
      <c r="D32" s="20">
        <v>0</v>
      </c>
      <c r="E32" s="17">
        <v>0</v>
      </c>
      <c r="F32" s="17">
        <v>0</v>
      </c>
    </row>
    <row r="33" spans="2:6" ht="15">
      <c r="B33" s="30" t="s">
        <v>60</v>
      </c>
      <c r="C33" s="20">
        <v>139097.23</v>
      </c>
      <c r="D33" s="20">
        <v>0</v>
      </c>
      <c r="E33" s="20">
        <v>152296.11</v>
      </c>
      <c r="F33" s="20">
        <v>0</v>
      </c>
    </row>
    <row r="34" spans="2:6" ht="15">
      <c r="B34" s="30" t="s">
        <v>61</v>
      </c>
      <c r="C34" s="20">
        <v>0</v>
      </c>
      <c r="D34" s="20">
        <v>0</v>
      </c>
      <c r="E34" s="17">
        <v>0</v>
      </c>
      <c r="F34" s="17">
        <v>0</v>
      </c>
    </row>
    <row r="35" spans="2:6" ht="15">
      <c r="B35" s="30" t="s">
        <v>62</v>
      </c>
      <c r="C35" s="20">
        <v>0</v>
      </c>
      <c r="D35" s="20">
        <v>0</v>
      </c>
      <c r="E35" s="20">
        <v>0</v>
      </c>
      <c r="F35" s="20">
        <v>0</v>
      </c>
    </row>
    <row r="36" spans="2:6" ht="15">
      <c r="B36" s="30" t="s">
        <v>63</v>
      </c>
      <c r="C36" s="20">
        <v>0</v>
      </c>
      <c r="D36" s="20">
        <v>0</v>
      </c>
      <c r="E36" s="14">
        <v>0</v>
      </c>
      <c r="F36" s="14">
        <v>0</v>
      </c>
    </row>
    <row r="37" spans="2:6" ht="15">
      <c r="B37" s="30" t="s">
        <v>64</v>
      </c>
      <c r="C37" s="20">
        <v>0</v>
      </c>
      <c r="D37" s="20">
        <v>0</v>
      </c>
      <c r="E37" s="17">
        <v>0</v>
      </c>
      <c r="F37" s="17">
        <v>0</v>
      </c>
    </row>
    <row r="38" spans="2:6" ht="15">
      <c r="B38" s="30" t="s">
        <v>65</v>
      </c>
      <c r="C38" s="20">
        <v>0</v>
      </c>
      <c r="D38" s="20">
        <v>10687.04</v>
      </c>
      <c r="E38" s="14">
        <v>0</v>
      </c>
      <c r="F38" s="14">
        <v>10687.04</v>
      </c>
    </row>
    <row r="39" spans="2:6" ht="15">
      <c r="B39" s="29" t="s">
        <v>66</v>
      </c>
      <c r="C39" s="19">
        <v>119063.71</v>
      </c>
      <c r="D39" s="19">
        <v>17491.809999999994</v>
      </c>
      <c r="E39" s="19">
        <v>147874.61000000002</v>
      </c>
      <c r="F39" s="19">
        <v>20419.66</v>
      </c>
    </row>
    <row r="40" spans="2:6" ht="15">
      <c r="B40" s="30" t="s">
        <v>67</v>
      </c>
      <c r="C40" s="20">
        <v>2604.59</v>
      </c>
      <c r="D40" s="20">
        <v>414.95</v>
      </c>
      <c r="E40" s="20">
        <v>5230.84</v>
      </c>
      <c r="F40" s="20">
        <v>594.69</v>
      </c>
    </row>
    <row r="41" spans="2:6" ht="15">
      <c r="B41" s="30" t="s">
        <v>68</v>
      </c>
      <c r="C41" s="20">
        <v>0</v>
      </c>
      <c r="D41" s="20">
        <v>0</v>
      </c>
      <c r="E41" s="17">
        <v>0</v>
      </c>
      <c r="F41" s="17">
        <v>0</v>
      </c>
    </row>
    <row r="42" spans="2:6" ht="15">
      <c r="B42" s="30" t="s">
        <v>69</v>
      </c>
      <c r="C42" s="20">
        <v>0</v>
      </c>
      <c r="D42" s="20">
        <v>0</v>
      </c>
      <c r="E42" s="17">
        <v>0</v>
      </c>
      <c r="F42" s="17">
        <v>0</v>
      </c>
    </row>
    <row r="43" spans="2:6" ht="15">
      <c r="B43" s="30" t="s">
        <v>70</v>
      </c>
      <c r="C43" s="20">
        <v>0</v>
      </c>
      <c r="D43" s="20">
        <v>0</v>
      </c>
      <c r="E43" s="17">
        <v>0</v>
      </c>
      <c r="F43" s="17">
        <v>0</v>
      </c>
    </row>
    <row r="44" spans="2:6" ht="15">
      <c r="B44" s="30" t="s">
        <v>71</v>
      </c>
      <c r="C44" s="20">
        <v>0</v>
      </c>
      <c r="D44" s="20">
        <v>0</v>
      </c>
      <c r="E44" s="20">
        <v>0</v>
      </c>
      <c r="F44" s="20">
        <v>0</v>
      </c>
    </row>
    <row r="45" spans="2:6" ht="15">
      <c r="B45" s="30" t="s">
        <v>72</v>
      </c>
      <c r="C45" s="20">
        <v>116459.12000000001</v>
      </c>
      <c r="D45" s="20">
        <v>17076.859999999993</v>
      </c>
      <c r="E45" s="17">
        <v>142643.77000000002</v>
      </c>
      <c r="F45" s="17">
        <v>19824.97</v>
      </c>
    </row>
    <row r="46" spans="2:6" ht="15">
      <c r="B46" s="29" t="s">
        <v>73</v>
      </c>
      <c r="C46" s="19">
        <v>1645562.5799999963</v>
      </c>
      <c r="D46" s="19">
        <v>1679777.0100000019</v>
      </c>
      <c r="E46" s="19">
        <v>3074468.189999993</v>
      </c>
      <c r="F46" s="19">
        <v>2887695.3199999984</v>
      </c>
    </row>
    <row r="47" spans="2:6" ht="15">
      <c r="B47" s="29" t="s">
        <v>74</v>
      </c>
      <c r="C47" s="19">
        <v>260500</v>
      </c>
      <c r="D47" s="19">
        <v>279128</v>
      </c>
      <c r="E47" s="19">
        <v>561611</v>
      </c>
      <c r="F47" s="19">
        <v>542763</v>
      </c>
    </row>
    <row r="48" spans="2:6" ht="30">
      <c r="B48" s="32" t="s">
        <v>75</v>
      </c>
      <c r="C48" s="19">
        <v>0</v>
      </c>
      <c r="D48" s="19">
        <v>0</v>
      </c>
      <c r="E48" s="16">
        <v>0</v>
      </c>
      <c r="F48" s="16">
        <v>0</v>
      </c>
    </row>
    <row r="49" spans="2:6" ht="15">
      <c r="B49" s="29" t="s">
        <v>76</v>
      </c>
      <c r="C49" s="19">
        <v>1385062.5799999963</v>
      </c>
      <c r="D49" s="19">
        <v>1400649.0100000019</v>
      </c>
      <c r="E49" s="19">
        <v>2512857.189999993</v>
      </c>
      <c r="F49" s="19">
        <v>2344932.3199999984</v>
      </c>
    </row>
    <row r="50" spans="3:4" ht="15">
      <c r="C50" s="9"/>
      <c r="D50" s="9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zoomScalePageLayoutView="0" workbookViewId="0" topLeftCell="A1">
      <selection activeCell="D21" sqref="D21"/>
    </sheetView>
  </sheetViews>
  <sheetFormatPr defaultColWidth="9.00390625" defaultRowHeight="12.75"/>
  <cols>
    <col min="1" max="1" width="57.875" style="0" customWidth="1"/>
    <col min="2" max="2" width="21.625" style="0" customWidth="1"/>
    <col min="3" max="3" width="21.25390625" style="0" customWidth="1"/>
    <col min="4" max="4" width="21.75390625" style="0" customWidth="1"/>
    <col min="5" max="5" width="22.625" style="0" customWidth="1"/>
  </cols>
  <sheetData>
    <row r="1" spans="1:5" ht="15">
      <c r="A1" s="8"/>
      <c r="B1" s="8"/>
      <c r="C1" s="8"/>
      <c r="D1" s="8"/>
      <c r="E1" s="8"/>
    </row>
    <row r="2" spans="1:5" ht="14.25" customHeight="1">
      <c r="A2" s="58" t="s">
        <v>77</v>
      </c>
      <c r="B2" s="58"/>
      <c r="C2" s="58"/>
      <c r="D2" s="58"/>
      <c r="E2" s="58"/>
    </row>
    <row r="3" spans="1:5" ht="15">
      <c r="A3" s="8"/>
      <c r="B3" s="8"/>
      <c r="C3" s="8"/>
      <c r="D3" s="8"/>
      <c r="E3" s="8"/>
    </row>
    <row r="4" spans="1:5" ht="48" customHeight="1">
      <c r="A4" s="35" t="s">
        <v>78</v>
      </c>
      <c r="B4" s="7" t="s">
        <v>111</v>
      </c>
      <c r="C4" s="7" t="s">
        <v>100</v>
      </c>
      <c r="D4" s="7" t="s">
        <v>112</v>
      </c>
      <c r="E4" s="7" t="s">
        <v>113</v>
      </c>
    </row>
    <row r="5" spans="1:5" ht="15">
      <c r="A5" s="63" t="s">
        <v>79</v>
      </c>
      <c r="B5" s="64"/>
      <c r="C5" s="64"/>
      <c r="D5" s="64"/>
      <c r="E5" s="65"/>
    </row>
    <row r="6" spans="1:5" ht="15">
      <c r="A6" s="36" t="s">
        <v>80</v>
      </c>
      <c r="B6" s="21">
        <v>1385062.58</v>
      </c>
      <c r="C6" s="21">
        <v>1400649.0100000019</v>
      </c>
      <c r="D6" s="20">
        <v>2512857.19</v>
      </c>
      <c r="E6" s="20">
        <v>2344932.3199999984</v>
      </c>
    </row>
    <row r="7" spans="1:5" ht="15">
      <c r="A7" s="36" t="s">
        <v>81</v>
      </c>
      <c r="B7" s="20">
        <v>-595033.29</v>
      </c>
      <c r="C7" s="20">
        <v>-3867599.5999999996</v>
      </c>
      <c r="D7" s="20">
        <v>19326.29</v>
      </c>
      <c r="E7" s="20">
        <v>-2569936.140000001</v>
      </c>
    </row>
    <row r="8" spans="1:5" ht="30">
      <c r="A8" s="37" t="s">
        <v>82</v>
      </c>
      <c r="B8" s="22">
        <v>790029.29</v>
      </c>
      <c r="C8" s="22">
        <v>-2466950.589999998</v>
      </c>
      <c r="D8" s="20">
        <v>2532183.48</v>
      </c>
      <c r="E8" s="20">
        <v>-225003.82000000263</v>
      </c>
    </row>
    <row r="9" spans="1:5" ht="15">
      <c r="A9" s="63" t="s">
        <v>83</v>
      </c>
      <c r="B9" s="64"/>
      <c r="C9" s="64"/>
      <c r="D9" s="64"/>
      <c r="E9" s="65"/>
    </row>
    <row r="10" spans="1:5" ht="15">
      <c r="A10" s="38" t="s">
        <v>84</v>
      </c>
      <c r="B10" s="21">
        <v>2257535.35</v>
      </c>
      <c r="C10" s="21">
        <v>3874971.9699999997</v>
      </c>
      <c r="D10" s="20">
        <v>2908896.31</v>
      </c>
      <c r="E10" s="20">
        <v>4963153.5</v>
      </c>
    </row>
    <row r="11" spans="1:5" ht="15">
      <c r="A11" s="38" t="s">
        <v>85</v>
      </c>
      <c r="B11" s="20">
        <v>3410000</v>
      </c>
      <c r="C11" s="20">
        <v>758306.35</v>
      </c>
      <c r="D11" s="20">
        <v>4314161.78</v>
      </c>
      <c r="E11" s="20">
        <v>4311172.55</v>
      </c>
    </row>
    <row r="12" spans="1:5" ht="30">
      <c r="A12" s="39" t="s">
        <v>86</v>
      </c>
      <c r="B12" s="22">
        <v>-1152464.65</v>
      </c>
      <c r="C12" s="22">
        <v>3116665.6199999996</v>
      </c>
      <c r="D12" s="57">
        <v>-1405265.47</v>
      </c>
      <c r="E12" s="57">
        <v>651980.9500000002</v>
      </c>
    </row>
    <row r="13" spans="1:5" ht="15">
      <c r="A13" s="63" t="s">
        <v>87</v>
      </c>
      <c r="B13" s="64"/>
      <c r="C13" s="64"/>
      <c r="D13" s="64"/>
      <c r="E13" s="65"/>
    </row>
    <row r="14" spans="1:5" ht="15">
      <c r="A14" s="41" t="s">
        <v>84</v>
      </c>
      <c r="B14" s="21">
        <v>-781376.19</v>
      </c>
      <c r="C14" s="21">
        <v>0</v>
      </c>
      <c r="D14" s="20">
        <v>0</v>
      </c>
      <c r="E14" s="20">
        <v>0</v>
      </c>
    </row>
    <row r="15" spans="1:5" ht="15">
      <c r="A15" s="41" t="s">
        <v>85</v>
      </c>
      <c r="B15" s="20">
        <v>2604.59</v>
      </c>
      <c r="C15" s="20">
        <v>414.95</v>
      </c>
      <c r="D15" s="20">
        <v>5230.84</v>
      </c>
      <c r="E15" s="20">
        <v>594.69</v>
      </c>
    </row>
    <row r="16" spans="1:5" ht="30">
      <c r="A16" s="43" t="s">
        <v>88</v>
      </c>
      <c r="B16" s="20">
        <v>-783980.78</v>
      </c>
      <c r="C16" s="20">
        <v>-414.95</v>
      </c>
      <c r="D16" s="20">
        <v>754929.48</v>
      </c>
      <c r="E16" s="20">
        <v>-594.69</v>
      </c>
    </row>
    <row r="17" spans="1:5" ht="30">
      <c r="A17" s="42" t="s">
        <v>89</v>
      </c>
      <c r="B17" s="19">
        <v>-1146416.14</v>
      </c>
      <c r="C17" s="19">
        <v>649300.08</v>
      </c>
      <c r="D17" s="19">
        <v>1881847.49</v>
      </c>
      <c r="E17" s="19">
        <v>426382.43999999756</v>
      </c>
    </row>
    <row r="18" spans="1:5" ht="30">
      <c r="A18" s="42" t="s">
        <v>90</v>
      </c>
      <c r="B18" s="19">
        <v>-1146416.14</v>
      </c>
      <c r="C18" s="19">
        <v>649300.08</v>
      </c>
      <c r="D18" s="19">
        <v>1881847.49</v>
      </c>
      <c r="E18" s="19">
        <v>426382.4399999976</v>
      </c>
    </row>
    <row r="19" spans="1:5" ht="30">
      <c r="A19" s="43" t="s">
        <v>91</v>
      </c>
      <c r="B19" s="17">
        <v>0</v>
      </c>
      <c r="C19" s="17">
        <v>0</v>
      </c>
      <c r="D19" s="17">
        <v>0</v>
      </c>
      <c r="E19" s="17">
        <v>0</v>
      </c>
    </row>
    <row r="20" spans="1:5" ht="15">
      <c r="A20" s="40" t="s">
        <v>92</v>
      </c>
      <c r="B20" s="19">
        <v>19235035.43</v>
      </c>
      <c r="C20" s="19">
        <v>10243784.63</v>
      </c>
      <c r="D20" s="19">
        <v>16206771.8</v>
      </c>
      <c r="E20" s="19">
        <v>10466702.27</v>
      </c>
    </row>
    <row r="21" spans="1:5" ht="30">
      <c r="A21" s="42" t="s">
        <v>93</v>
      </c>
      <c r="B21" s="19">
        <v>18088619.29</v>
      </c>
      <c r="C21" s="19">
        <v>10893084.710000003</v>
      </c>
      <c r="D21" s="19">
        <v>18088619.29</v>
      </c>
      <c r="E21" s="19">
        <v>10893084.709999997</v>
      </c>
    </row>
    <row r="22" spans="1:5" ht="15">
      <c r="A22" s="41" t="s">
        <v>94</v>
      </c>
      <c r="B22" s="20">
        <v>216267.25</v>
      </c>
      <c r="C22" s="20">
        <v>55780.58</v>
      </c>
      <c r="D22" s="20">
        <v>216267.25</v>
      </c>
      <c r="E22" s="20">
        <v>55780.58</v>
      </c>
    </row>
    <row r="23" spans="1:5" ht="15">
      <c r="A23" s="8"/>
      <c r="B23" s="8"/>
      <c r="C23" s="8"/>
      <c r="D23" s="8"/>
      <c r="E23" s="8"/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  <row r="26" spans="1:5" ht="15">
      <c r="A26" s="8"/>
      <c r="B26" s="8"/>
      <c r="C26" s="8"/>
      <c r="D26" s="8"/>
      <c r="E26" s="8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</sheetData>
  <sheetProtection/>
  <mergeCells count="4">
    <mergeCell ref="A2:E2"/>
    <mergeCell ref="A5:E5"/>
    <mergeCell ref="A9:E9"/>
    <mergeCell ref="A13:E13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84.75390625" style="0" customWidth="1"/>
    <col min="2" max="3" width="22.00390625" style="0" customWidth="1"/>
    <col min="4" max="4" width="21.375" style="0" customWidth="1"/>
    <col min="5" max="5" width="22.125" style="0" customWidth="1"/>
  </cols>
  <sheetData>
    <row r="1" spans="1:4" ht="15">
      <c r="A1" s="8"/>
      <c r="B1" s="8"/>
      <c r="C1" s="8"/>
      <c r="D1" s="8"/>
    </row>
    <row r="2" spans="1:5" ht="15">
      <c r="A2" s="58" t="s">
        <v>95</v>
      </c>
      <c r="B2" s="58"/>
      <c r="C2" s="58"/>
      <c r="D2" s="58"/>
      <c r="E2" s="58"/>
    </row>
    <row r="3" spans="1:4" ht="15">
      <c r="A3" s="10"/>
      <c r="B3" s="10"/>
      <c r="C3" s="10"/>
      <c r="D3" s="8"/>
    </row>
    <row r="4" spans="1:5" ht="60">
      <c r="A4" s="2"/>
      <c r="B4" s="7" t="s">
        <v>114</v>
      </c>
      <c r="C4" s="7" t="s">
        <v>101</v>
      </c>
      <c r="D4" s="7" t="s">
        <v>115</v>
      </c>
      <c r="E4" s="7" t="s">
        <v>113</v>
      </c>
    </row>
    <row r="5" spans="1:5" ht="15">
      <c r="A5" s="44" t="s">
        <v>96</v>
      </c>
      <c r="B5" s="20">
        <v>27451855.93</v>
      </c>
      <c r="C5" s="20">
        <v>25040914.65</v>
      </c>
      <c r="D5" s="20">
        <v>26324061.32</v>
      </c>
      <c r="E5" s="20">
        <v>24096631.34</v>
      </c>
    </row>
    <row r="6" spans="1:5" ht="30">
      <c r="A6" s="45" t="s">
        <v>97</v>
      </c>
      <c r="B6" s="20">
        <v>27451855.93</v>
      </c>
      <c r="C6" s="20">
        <v>25040914.65</v>
      </c>
      <c r="D6" s="66">
        <v>26324061.32</v>
      </c>
      <c r="E6" s="20">
        <v>24096631.34</v>
      </c>
    </row>
    <row r="7" spans="1:5" ht="15">
      <c r="A7" s="44" t="s">
        <v>98</v>
      </c>
      <c r="B7" s="20">
        <v>26746913.83</v>
      </c>
      <c r="C7" s="20">
        <v>24541559.460000005</v>
      </c>
      <c r="D7" s="20">
        <v>26746913.889999993</v>
      </c>
      <c r="E7" s="20">
        <v>24541559.46</v>
      </c>
    </row>
    <row r="8" spans="1:5" ht="30">
      <c r="A8" s="45" t="s">
        <v>99</v>
      </c>
      <c r="B8" s="67">
        <v>26746913.83</v>
      </c>
      <c r="C8" s="67">
        <v>24541559.460000005</v>
      </c>
      <c r="D8" s="17">
        <v>26746913.889999993</v>
      </c>
      <c r="E8" s="17">
        <v>24541559.46</v>
      </c>
    </row>
    <row r="9" spans="1:4" ht="15">
      <c r="A9" s="8"/>
      <c r="B9" s="8"/>
      <c r="C9" s="8"/>
      <c r="D9" s="8"/>
    </row>
    <row r="10" spans="1:4" ht="15">
      <c r="A10" s="8"/>
      <c r="B10" s="8"/>
      <c r="C10" s="8"/>
      <c r="D10" s="8"/>
    </row>
    <row r="11" spans="1:4" ht="15">
      <c r="A11" s="8"/>
      <c r="B11" s="8"/>
      <c r="C11" s="8"/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/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/>
      <c r="D15" s="8"/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4" ht="15">
      <c r="A18" s="8"/>
      <c r="B18" s="8"/>
      <c r="C18" s="8"/>
      <c r="D18" s="8"/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4" ht="15">
      <c r="A21" s="8"/>
      <c r="B21" s="8"/>
      <c r="C21" s="8"/>
      <c r="D21" s="8"/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/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</sheetData>
  <sheetProtection/>
  <mergeCells count="1">
    <mergeCell ref="A2:E2"/>
  </mergeCells>
  <printOptions/>
  <pageMargins left="0.75" right="0.75" top="1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Tobiasz-Gabryś</cp:lastModifiedBy>
  <cp:lastPrinted>2019-08-13T08:18:40Z</cp:lastPrinted>
  <dcterms:created xsi:type="dcterms:W3CDTF">1997-02-26T13:46:56Z</dcterms:created>
  <dcterms:modified xsi:type="dcterms:W3CDTF">2022-08-12T11:44:20Z</dcterms:modified>
  <cp:category/>
  <cp:version/>
  <cp:contentType/>
  <cp:contentStatus/>
</cp:coreProperties>
</file>